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95" windowHeight="13275" activeTab="0"/>
  </bookViews>
  <sheets>
    <sheet name="수입" sheetId="1" r:id="rId1"/>
  </sheets>
  <definedNames/>
  <calcPr fullCalcOnLoad="1"/>
</workbook>
</file>

<file path=xl/sharedStrings.xml><?xml version="1.0" encoding="utf-8"?>
<sst xmlns="http://schemas.openxmlformats.org/spreadsheetml/2006/main" count="58" uniqueCount="26">
  <si>
    <t>월  별</t>
  </si>
  <si>
    <t>소  계</t>
  </si>
  <si>
    <t>사 별</t>
  </si>
  <si>
    <t>국  별</t>
  </si>
  <si>
    <t>항구별</t>
  </si>
  <si>
    <t>품종별</t>
  </si>
  <si>
    <t>대 한</t>
  </si>
  <si>
    <t>중  국</t>
  </si>
  <si>
    <t>광  양</t>
  </si>
  <si>
    <t>크링카</t>
  </si>
  <si>
    <t>인  천</t>
  </si>
  <si>
    <t>시멘트</t>
  </si>
  <si>
    <t xml:space="preserve">합        계 </t>
  </si>
  <si>
    <t>사  별</t>
  </si>
  <si>
    <t>사별·국별·월별·항구별·품종별 수입총괄</t>
  </si>
  <si>
    <t>(단위 : 톤)</t>
  </si>
  <si>
    <t>시멘트</t>
  </si>
  <si>
    <t>계</t>
  </si>
  <si>
    <t>일  본</t>
  </si>
  <si>
    <t>광  양</t>
  </si>
  <si>
    <t>크링카</t>
  </si>
  <si>
    <t>계</t>
  </si>
  <si>
    <t>대  만</t>
  </si>
  <si>
    <t>기 타</t>
  </si>
  <si>
    <t>크링카</t>
  </si>
  <si>
    <t xml:space="preserve">합  계 </t>
  </si>
</sst>
</file>

<file path=xl/styles.xml><?xml version="1.0" encoding="utf-8"?>
<styleSheet xmlns="http://schemas.openxmlformats.org/spreadsheetml/2006/main">
  <numFmts count="2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&quot;없&quot;&quot;음&quot;"/>
    <numFmt numFmtId="185" formatCode="#,##0;[Red]&quot;-&quot;#,##0"/>
    <numFmt numFmtId="186" formatCode="yyyy&quot;년&quot;\ m&quot;월&quot;\ d&quot;일&quot;"/>
    <numFmt numFmtId="187" formatCode="###0"/>
  </numFmts>
  <fonts count="8">
    <font>
      <sz val="11"/>
      <name val="돋움"/>
      <family val="3"/>
    </font>
    <font>
      <sz val="12"/>
      <name val="바탕체"/>
      <family val="1"/>
    </font>
    <font>
      <sz val="12"/>
      <name val="굴림체"/>
      <family val="0"/>
    </font>
    <font>
      <sz val="8"/>
      <name val="돋움"/>
      <family val="3"/>
    </font>
    <font>
      <b/>
      <sz val="16"/>
      <name val="굴림체"/>
      <family val="3"/>
    </font>
    <font>
      <sz val="11"/>
      <name val="굴림체"/>
      <family val="3"/>
    </font>
    <font>
      <sz val="8"/>
      <name val="바탕체"/>
      <family val="1"/>
    </font>
    <font>
      <sz val="13"/>
      <name val="굴림체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</cellStyleXfs>
  <cellXfs count="53">
    <xf numFmtId="0" fontId="0" fillId="0" borderId="0" xfId="0" applyAlignment="1">
      <alignment/>
    </xf>
    <xf numFmtId="3" fontId="4" fillId="0" borderId="0" xfId="0" applyNumberFormat="1" applyFont="1" applyAlignment="1">
      <alignment horizontal="centerContinuous"/>
    </xf>
    <xf numFmtId="3" fontId="0" fillId="0" borderId="0" xfId="0" applyNumberFormat="1" applyAlignment="1">
      <alignment horizontal="centerContinuous"/>
    </xf>
    <xf numFmtId="0" fontId="5" fillId="0" borderId="0" xfId="21" applyFont="1">
      <alignment/>
      <protection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5" fillId="0" borderId="1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7" fillId="0" borderId="6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5" fillId="0" borderId="6" xfId="0" applyNumberFormat="1" applyFont="1" applyBorder="1" applyAlignment="1">
      <alignment horizontal="right" vertical="center"/>
    </xf>
    <xf numFmtId="3" fontId="5" fillId="0" borderId="7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right" vertical="center"/>
    </xf>
    <xf numFmtId="3" fontId="5" fillId="0" borderId="23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Comma" xfId="16"/>
    <cellStyle name="Comma [0]" xfId="17"/>
    <cellStyle name="콤마_수출입01" xfId="18"/>
    <cellStyle name="Currency" xfId="19"/>
    <cellStyle name="Currency [0]" xfId="20"/>
    <cellStyle name="표준_Book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57250"/>
          <a:ext cx="542925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9525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57250"/>
          <a:ext cx="1209675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0</xdr:rowOff>
    </xdr:from>
    <xdr:to>
      <xdr:col>1</xdr:col>
      <xdr:colOff>0</xdr:colOff>
      <xdr:row>23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5562600"/>
          <a:ext cx="542925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0</xdr:rowOff>
    </xdr:from>
    <xdr:to>
      <xdr:col>2</xdr:col>
      <xdr:colOff>9525</xdr:colOff>
      <xdr:row>23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5562600"/>
          <a:ext cx="1209675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857250"/>
          <a:ext cx="1885950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9525</xdr:rowOff>
    </xdr:from>
    <xdr:to>
      <xdr:col>3</xdr:col>
      <xdr:colOff>0</xdr:colOff>
      <xdr:row>23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5572125"/>
          <a:ext cx="188595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0</xdr:rowOff>
    </xdr:from>
    <xdr:to>
      <xdr:col>4</xdr:col>
      <xdr:colOff>0</xdr:colOff>
      <xdr:row>3</xdr:row>
      <xdr:rowOff>228600</xdr:rowOff>
    </xdr:to>
    <xdr:sp>
      <xdr:nvSpPr>
        <xdr:cNvPr id="7" name="Line 7"/>
        <xdr:cNvSpPr>
          <a:spLocks/>
        </xdr:cNvSpPr>
      </xdr:nvSpPr>
      <xdr:spPr>
        <a:xfrm>
          <a:off x="28575" y="857250"/>
          <a:ext cx="25050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28575</xdr:colOff>
      <xdr:row>21</xdr:row>
      <xdr:rowOff>0</xdr:rowOff>
    </xdr:from>
    <xdr:to>
      <xdr:col>4</xdr:col>
      <xdr:colOff>0</xdr:colOff>
      <xdr:row>22</xdr:row>
      <xdr:rowOff>228600</xdr:rowOff>
    </xdr:to>
    <xdr:sp>
      <xdr:nvSpPr>
        <xdr:cNvPr id="8" name="Line 8"/>
        <xdr:cNvSpPr>
          <a:spLocks/>
        </xdr:cNvSpPr>
      </xdr:nvSpPr>
      <xdr:spPr>
        <a:xfrm>
          <a:off x="28575" y="5562600"/>
          <a:ext cx="25050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K39"/>
  <sheetViews>
    <sheetView showZeros="0" tabSelected="1" workbookViewId="0" topLeftCell="A1">
      <selection activeCell="K37" sqref="K37"/>
    </sheetView>
  </sheetViews>
  <sheetFormatPr defaultColWidth="8.88671875" defaultRowHeight="13.5"/>
  <cols>
    <col min="1" max="1" width="6.4453125" style="0" customWidth="1"/>
    <col min="2" max="2" width="7.6640625" style="0" customWidth="1"/>
    <col min="3" max="3" width="7.99609375" style="0" customWidth="1"/>
    <col min="4" max="4" width="7.4453125" style="0" customWidth="1"/>
    <col min="5" max="5" width="7.77734375" style="0" customWidth="1"/>
    <col min="6" max="6" width="7.5546875" style="0" customWidth="1"/>
    <col min="7" max="7" width="7.6640625" style="0" customWidth="1"/>
    <col min="8" max="8" width="7.5546875" style="0" customWidth="1"/>
    <col min="9" max="9" width="7.77734375" style="0" customWidth="1"/>
    <col min="10" max="10" width="7.6640625" style="0" customWidth="1"/>
    <col min="11" max="11" width="9.4453125" style="0" customWidth="1"/>
  </cols>
  <sheetData>
    <row r="1" spans="1:11" ht="34.5" customHeight="1">
      <c r="A1" s="1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3" customHeight="1" thickBot="1">
      <c r="A2" s="3"/>
      <c r="B2" s="4"/>
      <c r="C2" s="4"/>
      <c r="D2" s="4"/>
      <c r="E2" s="4"/>
      <c r="F2" s="4"/>
      <c r="G2" s="4"/>
      <c r="H2" s="4"/>
      <c r="I2" s="4"/>
      <c r="J2" s="4"/>
      <c r="K2" s="5" t="s">
        <v>15</v>
      </c>
    </row>
    <row r="3" spans="1:11" ht="19.5" customHeight="1">
      <c r="A3" s="6"/>
      <c r="B3" s="7"/>
      <c r="C3" s="7"/>
      <c r="D3" s="8" t="s">
        <v>0</v>
      </c>
      <c r="E3" s="9"/>
      <c r="F3" s="9"/>
      <c r="G3" s="9"/>
      <c r="H3" s="9"/>
      <c r="I3" s="9"/>
      <c r="J3" s="9"/>
      <c r="K3" s="10"/>
    </row>
    <row r="4" spans="1:11" ht="19.5" customHeight="1">
      <c r="A4" s="11"/>
      <c r="B4" s="12"/>
      <c r="C4" s="12"/>
      <c r="D4" s="12"/>
      <c r="E4" s="13">
        <v>1</v>
      </c>
      <c r="F4" s="13">
        <v>2</v>
      </c>
      <c r="G4" s="13">
        <v>3</v>
      </c>
      <c r="H4" s="13">
        <v>4</v>
      </c>
      <c r="I4" s="13">
        <v>5</v>
      </c>
      <c r="J4" s="13">
        <v>6</v>
      </c>
      <c r="K4" s="14" t="s">
        <v>1</v>
      </c>
    </row>
    <row r="5" spans="1:11" ht="19.5" customHeight="1">
      <c r="A5" s="15" t="s">
        <v>2</v>
      </c>
      <c r="B5" s="16" t="s">
        <v>3</v>
      </c>
      <c r="C5" s="17" t="s">
        <v>4</v>
      </c>
      <c r="D5" s="16" t="s">
        <v>5</v>
      </c>
      <c r="E5" s="18"/>
      <c r="F5" s="18"/>
      <c r="G5" s="18"/>
      <c r="H5" s="18"/>
      <c r="I5" s="18"/>
      <c r="J5" s="18"/>
      <c r="K5" s="19"/>
    </row>
    <row r="6" spans="1:11" ht="19.5" customHeight="1">
      <c r="A6" s="50" t="s">
        <v>6</v>
      </c>
      <c r="B6" s="45" t="s">
        <v>7</v>
      </c>
      <c r="C6" s="45" t="s">
        <v>8</v>
      </c>
      <c r="D6" s="21" t="s">
        <v>9</v>
      </c>
      <c r="E6" s="22">
        <v>7899</v>
      </c>
      <c r="F6" s="22">
        <v>3171</v>
      </c>
      <c r="G6" s="22"/>
      <c r="H6" s="22"/>
      <c r="I6" s="22"/>
      <c r="J6" s="22">
        <v>5093</v>
      </c>
      <c r="K6" s="23">
        <f aca="true" t="shared" si="0" ref="K6:K20">SUM(E6:J6)</f>
        <v>16163</v>
      </c>
    </row>
    <row r="7" spans="1:11" ht="19.5" customHeight="1">
      <c r="A7" s="51"/>
      <c r="B7" s="45"/>
      <c r="C7" s="45"/>
      <c r="D7" s="21" t="s">
        <v>16</v>
      </c>
      <c r="E7" s="22">
        <v>27167</v>
      </c>
      <c r="F7" s="22">
        <v>39585</v>
      </c>
      <c r="G7" s="22">
        <v>47713</v>
      </c>
      <c r="H7" s="22">
        <v>50254</v>
      </c>
      <c r="I7" s="22">
        <v>59876</v>
      </c>
      <c r="J7" s="22">
        <v>57533</v>
      </c>
      <c r="K7" s="23">
        <f t="shared" si="0"/>
        <v>282128</v>
      </c>
    </row>
    <row r="8" spans="1:11" ht="19.5" customHeight="1">
      <c r="A8" s="51"/>
      <c r="B8" s="46"/>
      <c r="C8" s="46"/>
      <c r="D8" s="25" t="s">
        <v>17</v>
      </c>
      <c r="E8" s="26">
        <f aca="true" t="shared" si="1" ref="E8:J8">SUM(E6:E7)</f>
        <v>35066</v>
      </c>
      <c r="F8" s="26">
        <f t="shared" si="1"/>
        <v>42756</v>
      </c>
      <c r="G8" s="26">
        <f t="shared" si="1"/>
        <v>47713</v>
      </c>
      <c r="H8" s="26">
        <f t="shared" si="1"/>
        <v>50254</v>
      </c>
      <c r="I8" s="26">
        <f t="shared" si="1"/>
        <v>59876</v>
      </c>
      <c r="J8" s="26">
        <f t="shared" si="1"/>
        <v>62626</v>
      </c>
      <c r="K8" s="27">
        <f t="shared" si="0"/>
        <v>298291</v>
      </c>
    </row>
    <row r="9" spans="1:11" ht="19.5" customHeight="1">
      <c r="A9" s="51"/>
      <c r="B9" s="44" t="s">
        <v>18</v>
      </c>
      <c r="C9" s="44" t="s">
        <v>19</v>
      </c>
      <c r="D9" s="29" t="s">
        <v>20</v>
      </c>
      <c r="E9" s="30"/>
      <c r="F9" s="30"/>
      <c r="G9" s="30"/>
      <c r="H9" s="30"/>
      <c r="I9" s="30">
        <v>18600</v>
      </c>
      <c r="J9" s="30">
        <v>16240</v>
      </c>
      <c r="K9" s="31">
        <f t="shared" si="0"/>
        <v>34840</v>
      </c>
    </row>
    <row r="10" spans="1:11" ht="19.5" customHeight="1">
      <c r="A10" s="51"/>
      <c r="B10" s="45"/>
      <c r="C10" s="45"/>
      <c r="D10" s="21" t="s">
        <v>16</v>
      </c>
      <c r="E10" s="22"/>
      <c r="F10" s="22"/>
      <c r="G10" s="22"/>
      <c r="H10" s="22"/>
      <c r="I10" s="22"/>
      <c r="J10" s="22"/>
      <c r="K10" s="23">
        <f t="shared" si="0"/>
        <v>0</v>
      </c>
    </row>
    <row r="11" spans="1:11" ht="19.5" customHeight="1">
      <c r="A11" s="51"/>
      <c r="B11" s="46"/>
      <c r="C11" s="46"/>
      <c r="D11" s="21" t="s">
        <v>21</v>
      </c>
      <c r="E11" s="22">
        <f aca="true" t="shared" si="2" ref="E11:J11">SUM(E9:E10)</f>
        <v>0</v>
      </c>
      <c r="F11" s="22">
        <f t="shared" si="2"/>
        <v>0</v>
      </c>
      <c r="G11" s="22">
        <f t="shared" si="2"/>
        <v>0</v>
      </c>
      <c r="H11" s="22">
        <f t="shared" si="2"/>
        <v>0</v>
      </c>
      <c r="I11" s="22">
        <f t="shared" si="2"/>
        <v>18600</v>
      </c>
      <c r="J11" s="22">
        <f t="shared" si="2"/>
        <v>16240</v>
      </c>
      <c r="K11" s="23">
        <f t="shared" si="0"/>
        <v>34840</v>
      </c>
    </row>
    <row r="12" spans="1:11" ht="19.5" customHeight="1">
      <c r="A12" s="51"/>
      <c r="B12" s="44" t="s">
        <v>22</v>
      </c>
      <c r="C12" s="44" t="s">
        <v>19</v>
      </c>
      <c r="D12" s="47" t="s">
        <v>16</v>
      </c>
      <c r="E12" s="30"/>
      <c r="F12" s="30"/>
      <c r="G12" s="30"/>
      <c r="H12" s="30"/>
      <c r="I12" s="30"/>
      <c r="J12" s="30"/>
      <c r="K12" s="31">
        <f t="shared" si="0"/>
        <v>0</v>
      </c>
    </row>
    <row r="13" spans="1:11" ht="19.5" customHeight="1">
      <c r="A13" s="51"/>
      <c r="B13" s="45"/>
      <c r="C13" s="45"/>
      <c r="D13" s="48"/>
      <c r="E13" s="22"/>
      <c r="F13" s="22"/>
      <c r="G13" s="22"/>
      <c r="H13" s="22"/>
      <c r="I13" s="22"/>
      <c r="J13" s="22"/>
      <c r="K13" s="23">
        <f t="shared" si="0"/>
        <v>0</v>
      </c>
    </row>
    <row r="14" spans="1:11" ht="19.5" customHeight="1">
      <c r="A14" s="52"/>
      <c r="B14" s="46"/>
      <c r="C14" s="46"/>
      <c r="D14" s="49"/>
      <c r="E14" s="33"/>
      <c r="F14" s="33"/>
      <c r="G14" s="33"/>
      <c r="H14" s="33"/>
      <c r="I14" s="33"/>
      <c r="J14" s="33"/>
      <c r="K14" s="34">
        <f t="shared" si="0"/>
        <v>0</v>
      </c>
    </row>
    <row r="15" spans="1:11" ht="19.5" customHeight="1">
      <c r="A15" s="35"/>
      <c r="B15" s="29"/>
      <c r="C15" s="28"/>
      <c r="D15" s="29"/>
      <c r="E15" s="30"/>
      <c r="F15" s="30"/>
      <c r="G15" s="30"/>
      <c r="H15" s="30"/>
      <c r="I15" s="30"/>
      <c r="J15" s="30"/>
      <c r="K15" s="31">
        <f t="shared" si="0"/>
        <v>0</v>
      </c>
    </row>
    <row r="16" spans="1:11" ht="19.5" customHeight="1">
      <c r="A16" s="24" t="s">
        <v>23</v>
      </c>
      <c r="B16" s="21" t="s">
        <v>7</v>
      </c>
      <c r="C16" s="20" t="s">
        <v>10</v>
      </c>
      <c r="D16" s="21" t="s">
        <v>11</v>
      </c>
      <c r="E16" s="22">
        <v>4961</v>
      </c>
      <c r="F16" s="22"/>
      <c r="G16" s="22">
        <v>35574</v>
      </c>
      <c r="H16" s="22">
        <v>40008</v>
      </c>
      <c r="I16" s="22">
        <v>41040</v>
      </c>
      <c r="J16" s="22">
        <v>49847</v>
      </c>
      <c r="K16" s="23">
        <f t="shared" si="0"/>
        <v>171430</v>
      </c>
    </row>
    <row r="17" spans="1:11" ht="19.5" customHeight="1">
      <c r="A17" s="15"/>
      <c r="B17" s="16"/>
      <c r="C17" s="17"/>
      <c r="D17" s="16"/>
      <c r="E17" s="33"/>
      <c r="F17" s="33"/>
      <c r="G17" s="33"/>
      <c r="H17" s="33"/>
      <c r="I17" s="33"/>
      <c r="J17" s="33"/>
      <c r="K17" s="34">
        <f t="shared" si="0"/>
        <v>0</v>
      </c>
    </row>
    <row r="18" spans="1:11" ht="19.5" customHeight="1">
      <c r="A18" s="40" t="s">
        <v>12</v>
      </c>
      <c r="B18" s="41"/>
      <c r="C18" s="41"/>
      <c r="D18" s="32" t="s">
        <v>24</v>
      </c>
      <c r="E18" s="22">
        <f aca="true" t="shared" si="3" ref="E18:J18">SUM(E6,E9)</f>
        <v>7899</v>
      </c>
      <c r="F18" s="22">
        <f t="shared" si="3"/>
        <v>3171</v>
      </c>
      <c r="G18" s="22">
        <f t="shared" si="3"/>
        <v>0</v>
      </c>
      <c r="H18" s="22">
        <f t="shared" si="3"/>
        <v>0</v>
      </c>
      <c r="I18" s="22">
        <f t="shared" si="3"/>
        <v>18600</v>
      </c>
      <c r="J18" s="22">
        <f t="shared" si="3"/>
        <v>21333</v>
      </c>
      <c r="K18" s="23">
        <f t="shared" si="0"/>
        <v>51003</v>
      </c>
    </row>
    <row r="19" spans="1:11" ht="19.5" customHeight="1">
      <c r="A19" s="40"/>
      <c r="B19" s="41"/>
      <c r="C19" s="41"/>
      <c r="D19" s="32" t="s">
        <v>16</v>
      </c>
      <c r="E19" s="22">
        <f aca="true" t="shared" si="4" ref="E19:J19">SUM(E7,E10,E13,E16)</f>
        <v>32128</v>
      </c>
      <c r="F19" s="22">
        <f t="shared" si="4"/>
        <v>39585</v>
      </c>
      <c r="G19" s="22">
        <f t="shared" si="4"/>
        <v>83287</v>
      </c>
      <c r="H19" s="22">
        <f t="shared" si="4"/>
        <v>90262</v>
      </c>
      <c r="I19" s="22">
        <f t="shared" si="4"/>
        <v>100916</v>
      </c>
      <c r="J19" s="22">
        <f t="shared" si="4"/>
        <v>107380</v>
      </c>
      <c r="K19" s="23">
        <f t="shared" si="0"/>
        <v>453558</v>
      </c>
    </row>
    <row r="20" spans="1:11" ht="19.5" customHeight="1" thickBot="1">
      <c r="A20" s="42"/>
      <c r="B20" s="43"/>
      <c r="C20" s="43"/>
      <c r="D20" s="36" t="s">
        <v>21</v>
      </c>
      <c r="E20" s="37">
        <f aca="true" t="shared" si="5" ref="E20:J20">SUM(E18:E19)</f>
        <v>40027</v>
      </c>
      <c r="F20" s="37">
        <f t="shared" si="5"/>
        <v>42756</v>
      </c>
      <c r="G20" s="37">
        <f t="shared" si="5"/>
        <v>83287</v>
      </c>
      <c r="H20" s="37">
        <f t="shared" si="5"/>
        <v>90262</v>
      </c>
      <c r="I20" s="37">
        <f t="shared" si="5"/>
        <v>119516</v>
      </c>
      <c r="J20" s="37">
        <f t="shared" si="5"/>
        <v>128713</v>
      </c>
      <c r="K20" s="38">
        <f t="shared" si="0"/>
        <v>504561</v>
      </c>
    </row>
    <row r="21" spans="1:11" ht="19.5" customHeight="1" thickBo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9.5" customHeight="1">
      <c r="A22" s="6"/>
      <c r="B22" s="7"/>
      <c r="C22" s="7"/>
      <c r="D22" s="8" t="s">
        <v>0</v>
      </c>
      <c r="E22" s="9"/>
      <c r="F22" s="9"/>
      <c r="G22" s="9"/>
      <c r="H22" s="9"/>
      <c r="I22" s="9"/>
      <c r="J22" s="9"/>
      <c r="K22" s="10"/>
    </row>
    <row r="23" spans="1:11" ht="19.5" customHeight="1">
      <c r="A23" s="11"/>
      <c r="B23" s="12"/>
      <c r="C23" s="12"/>
      <c r="D23" s="12"/>
      <c r="E23" s="13">
        <v>7</v>
      </c>
      <c r="F23" s="13">
        <v>8</v>
      </c>
      <c r="G23" s="13">
        <v>9</v>
      </c>
      <c r="H23" s="13">
        <v>10</v>
      </c>
      <c r="I23" s="13">
        <v>11</v>
      </c>
      <c r="J23" s="13">
        <v>12</v>
      </c>
      <c r="K23" s="14" t="s">
        <v>25</v>
      </c>
    </row>
    <row r="24" spans="1:11" ht="19.5" customHeight="1">
      <c r="A24" s="39" t="s">
        <v>13</v>
      </c>
      <c r="B24" s="17" t="s">
        <v>3</v>
      </c>
      <c r="C24" s="17" t="s">
        <v>4</v>
      </c>
      <c r="D24" s="16" t="s">
        <v>5</v>
      </c>
      <c r="E24" s="18"/>
      <c r="F24" s="18"/>
      <c r="G24" s="18"/>
      <c r="H24" s="18"/>
      <c r="I24" s="18"/>
      <c r="J24" s="18"/>
      <c r="K24" s="19"/>
    </row>
    <row r="25" spans="1:11" ht="19.5" customHeight="1">
      <c r="A25" s="50" t="s">
        <v>6</v>
      </c>
      <c r="B25" s="45" t="s">
        <v>7</v>
      </c>
      <c r="C25" s="45" t="s">
        <v>8</v>
      </c>
      <c r="D25" s="21" t="s">
        <v>9</v>
      </c>
      <c r="E25" s="22"/>
      <c r="F25" s="22">
        <v>7914</v>
      </c>
      <c r="G25" s="22">
        <v>3330</v>
      </c>
      <c r="H25" s="22">
        <v>4957</v>
      </c>
      <c r="I25" s="22">
        <v>3191</v>
      </c>
      <c r="J25" s="22">
        <v>2962</v>
      </c>
      <c r="K25" s="23">
        <f aca="true" t="shared" si="6" ref="K25:K39">SUM(K6,E25:J25)</f>
        <v>38517</v>
      </c>
    </row>
    <row r="26" spans="1:11" ht="19.5" customHeight="1">
      <c r="A26" s="51"/>
      <c r="B26" s="45"/>
      <c r="C26" s="45"/>
      <c r="D26" s="21" t="s">
        <v>16</v>
      </c>
      <c r="E26" s="22">
        <v>53985</v>
      </c>
      <c r="F26" s="22">
        <v>50898</v>
      </c>
      <c r="G26" s="22">
        <v>21576</v>
      </c>
      <c r="H26" s="22">
        <v>16449</v>
      </c>
      <c r="I26" s="22">
        <v>43803</v>
      </c>
      <c r="J26" s="22">
        <v>45618</v>
      </c>
      <c r="K26" s="23">
        <f t="shared" si="6"/>
        <v>514457</v>
      </c>
    </row>
    <row r="27" spans="1:11" ht="19.5" customHeight="1">
      <c r="A27" s="51"/>
      <c r="B27" s="46"/>
      <c r="C27" s="46"/>
      <c r="D27" s="25" t="s">
        <v>17</v>
      </c>
      <c r="E27" s="26">
        <f aca="true" t="shared" si="7" ref="E27:J27">SUM(E25:E26)</f>
        <v>53985</v>
      </c>
      <c r="F27" s="26">
        <f t="shared" si="7"/>
        <v>58812</v>
      </c>
      <c r="G27" s="26">
        <f t="shared" si="7"/>
        <v>24906</v>
      </c>
      <c r="H27" s="26">
        <f t="shared" si="7"/>
        <v>21406</v>
      </c>
      <c r="I27" s="26">
        <f t="shared" si="7"/>
        <v>46994</v>
      </c>
      <c r="J27" s="26">
        <f t="shared" si="7"/>
        <v>48580</v>
      </c>
      <c r="K27" s="27">
        <f t="shared" si="6"/>
        <v>552974</v>
      </c>
    </row>
    <row r="28" spans="1:11" ht="19.5" customHeight="1">
      <c r="A28" s="51"/>
      <c r="B28" s="44" t="s">
        <v>18</v>
      </c>
      <c r="C28" s="44" t="s">
        <v>19</v>
      </c>
      <c r="D28" s="29" t="s">
        <v>20</v>
      </c>
      <c r="E28" s="30">
        <v>6900</v>
      </c>
      <c r="F28" s="30">
        <v>6200</v>
      </c>
      <c r="G28" s="30">
        <v>6200</v>
      </c>
      <c r="H28" s="30"/>
      <c r="I28" s="30">
        <v>3200</v>
      </c>
      <c r="J28" s="30"/>
      <c r="K28" s="31">
        <f t="shared" si="6"/>
        <v>57340</v>
      </c>
    </row>
    <row r="29" spans="1:11" ht="19.5" customHeight="1">
      <c r="A29" s="51"/>
      <c r="B29" s="45"/>
      <c r="C29" s="45"/>
      <c r="D29" s="21" t="s">
        <v>16</v>
      </c>
      <c r="E29" s="22"/>
      <c r="F29" s="22"/>
      <c r="G29" s="22">
        <v>6616</v>
      </c>
      <c r="H29" s="22">
        <v>19102</v>
      </c>
      <c r="I29" s="22">
        <v>12617</v>
      </c>
      <c r="J29" s="22">
        <v>13092</v>
      </c>
      <c r="K29" s="23">
        <f t="shared" si="6"/>
        <v>51427</v>
      </c>
    </row>
    <row r="30" spans="1:11" ht="19.5" customHeight="1">
      <c r="A30" s="51"/>
      <c r="B30" s="46"/>
      <c r="C30" s="46"/>
      <c r="D30" s="21" t="s">
        <v>21</v>
      </c>
      <c r="E30" s="22">
        <f aca="true" t="shared" si="8" ref="E30:J30">SUM(E28:E29)</f>
        <v>6900</v>
      </c>
      <c r="F30" s="22">
        <f t="shared" si="8"/>
        <v>6200</v>
      </c>
      <c r="G30" s="22">
        <f t="shared" si="8"/>
        <v>12816</v>
      </c>
      <c r="H30" s="22">
        <f t="shared" si="8"/>
        <v>19102</v>
      </c>
      <c r="I30" s="22">
        <f t="shared" si="8"/>
        <v>15817</v>
      </c>
      <c r="J30" s="22">
        <f t="shared" si="8"/>
        <v>13092</v>
      </c>
      <c r="K30" s="23">
        <f t="shared" si="6"/>
        <v>108767</v>
      </c>
    </row>
    <row r="31" spans="1:11" ht="19.5" customHeight="1">
      <c r="A31" s="51"/>
      <c r="B31" s="44" t="s">
        <v>22</v>
      </c>
      <c r="C31" s="44" t="s">
        <v>19</v>
      </c>
      <c r="D31" s="47" t="s">
        <v>16</v>
      </c>
      <c r="E31" s="30"/>
      <c r="F31" s="30"/>
      <c r="G31" s="30"/>
      <c r="H31" s="30"/>
      <c r="I31" s="30"/>
      <c r="J31" s="30"/>
      <c r="K31" s="31">
        <f t="shared" si="6"/>
        <v>0</v>
      </c>
    </row>
    <row r="32" spans="1:11" ht="19.5" customHeight="1">
      <c r="A32" s="51"/>
      <c r="B32" s="45"/>
      <c r="C32" s="45"/>
      <c r="D32" s="48"/>
      <c r="E32" s="22"/>
      <c r="F32" s="22">
        <v>11000</v>
      </c>
      <c r="G32" s="22">
        <v>34500</v>
      </c>
      <c r="H32" s="22">
        <v>23000</v>
      </c>
      <c r="I32" s="22"/>
      <c r="J32" s="22"/>
      <c r="K32" s="23">
        <f t="shared" si="6"/>
        <v>68500</v>
      </c>
    </row>
    <row r="33" spans="1:11" ht="19.5" customHeight="1">
      <c r="A33" s="52"/>
      <c r="B33" s="46"/>
      <c r="C33" s="46"/>
      <c r="D33" s="49"/>
      <c r="E33" s="33"/>
      <c r="F33" s="33"/>
      <c r="G33" s="33"/>
      <c r="H33" s="33"/>
      <c r="I33" s="33"/>
      <c r="J33" s="33"/>
      <c r="K33" s="34">
        <f t="shared" si="6"/>
        <v>0</v>
      </c>
    </row>
    <row r="34" spans="1:11" ht="19.5" customHeight="1">
      <c r="A34" s="35"/>
      <c r="B34" s="29"/>
      <c r="C34" s="28"/>
      <c r="D34" s="29"/>
      <c r="E34" s="30"/>
      <c r="F34" s="30"/>
      <c r="G34" s="30"/>
      <c r="H34" s="30"/>
      <c r="I34" s="30"/>
      <c r="J34" s="30"/>
      <c r="K34" s="31">
        <f t="shared" si="6"/>
        <v>0</v>
      </c>
    </row>
    <row r="35" spans="1:11" ht="19.5" customHeight="1">
      <c r="A35" s="24" t="s">
        <v>23</v>
      </c>
      <c r="B35" s="21" t="s">
        <v>7</v>
      </c>
      <c r="C35" s="20" t="s">
        <v>10</v>
      </c>
      <c r="D35" s="21" t="s">
        <v>11</v>
      </c>
      <c r="E35" s="22">
        <v>13538</v>
      </c>
      <c r="F35" s="22">
        <v>32656</v>
      </c>
      <c r="G35" s="22">
        <v>38347</v>
      </c>
      <c r="H35" s="22">
        <v>28668</v>
      </c>
      <c r="I35" s="22">
        <v>48978</v>
      </c>
      <c r="J35" s="22">
        <v>20513</v>
      </c>
      <c r="K35" s="23">
        <f t="shared" si="6"/>
        <v>354130</v>
      </c>
    </row>
    <row r="36" spans="1:11" ht="19.5" customHeight="1">
      <c r="A36" s="15"/>
      <c r="B36" s="16"/>
      <c r="C36" s="17"/>
      <c r="D36" s="16"/>
      <c r="E36" s="33"/>
      <c r="F36" s="33"/>
      <c r="G36" s="33"/>
      <c r="H36" s="33"/>
      <c r="I36" s="33"/>
      <c r="J36" s="33"/>
      <c r="K36" s="34">
        <f t="shared" si="6"/>
        <v>0</v>
      </c>
    </row>
    <row r="37" spans="1:11" ht="19.5" customHeight="1">
      <c r="A37" s="40" t="s">
        <v>12</v>
      </c>
      <c r="B37" s="41"/>
      <c r="C37" s="41"/>
      <c r="D37" s="32" t="s">
        <v>24</v>
      </c>
      <c r="E37" s="22">
        <f aca="true" t="shared" si="9" ref="E37:J37">SUM(E25,E28)</f>
        <v>6900</v>
      </c>
      <c r="F37" s="22">
        <f t="shared" si="9"/>
        <v>14114</v>
      </c>
      <c r="G37" s="22">
        <f t="shared" si="9"/>
        <v>9530</v>
      </c>
      <c r="H37" s="22">
        <f t="shared" si="9"/>
        <v>4957</v>
      </c>
      <c r="I37" s="22">
        <f t="shared" si="9"/>
        <v>6391</v>
      </c>
      <c r="J37" s="22">
        <f t="shared" si="9"/>
        <v>2962</v>
      </c>
      <c r="K37" s="23">
        <f t="shared" si="6"/>
        <v>95857</v>
      </c>
    </row>
    <row r="38" spans="1:11" ht="19.5" customHeight="1">
      <c r="A38" s="40"/>
      <c r="B38" s="41"/>
      <c r="C38" s="41"/>
      <c r="D38" s="32" t="s">
        <v>16</v>
      </c>
      <c r="E38" s="22">
        <f aca="true" t="shared" si="10" ref="E38:J38">SUM(E26,E29,E32,E35)</f>
        <v>67523</v>
      </c>
      <c r="F38" s="22">
        <f t="shared" si="10"/>
        <v>94554</v>
      </c>
      <c r="G38" s="22">
        <f t="shared" si="10"/>
        <v>101039</v>
      </c>
      <c r="H38" s="22">
        <f t="shared" si="10"/>
        <v>87219</v>
      </c>
      <c r="I38" s="22">
        <f t="shared" si="10"/>
        <v>105398</v>
      </c>
      <c r="J38" s="22">
        <f t="shared" si="10"/>
        <v>79223</v>
      </c>
      <c r="K38" s="23">
        <f t="shared" si="6"/>
        <v>988514</v>
      </c>
    </row>
    <row r="39" spans="1:11" ht="19.5" customHeight="1" thickBot="1">
      <c r="A39" s="42"/>
      <c r="B39" s="43"/>
      <c r="C39" s="43"/>
      <c r="D39" s="36" t="s">
        <v>21</v>
      </c>
      <c r="E39" s="37">
        <f aca="true" t="shared" si="11" ref="E39:J39">SUM(E37:E38)</f>
        <v>74423</v>
      </c>
      <c r="F39" s="37">
        <f t="shared" si="11"/>
        <v>108668</v>
      </c>
      <c r="G39" s="37">
        <f t="shared" si="11"/>
        <v>110569</v>
      </c>
      <c r="H39" s="37">
        <f t="shared" si="11"/>
        <v>92176</v>
      </c>
      <c r="I39" s="37">
        <f t="shared" si="11"/>
        <v>111789</v>
      </c>
      <c r="J39" s="37">
        <f t="shared" si="11"/>
        <v>82185</v>
      </c>
      <c r="K39" s="38">
        <f t="shared" si="6"/>
        <v>1084371</v>
      </c>
    </row>
  </sheetData>
  <mergeCells count="18">
    <mergeCell ref="B12:B14"/>
    <mergeCell ref="B25:B27"/>
    <mergeCell ref="C25:C27"/>
    <mergeCell ref="B6:B8"/>
    <mergeCell ref="C6:C8"/>
    <mergeCell ref="B9:B11"/>
    <mergeCell ref="C9:C11"/>
    <mergeCell ref="A18:C20"/>
    <mergeCell ref="A37:C39"/>
    <mergeCell ref="C12:C14"/>
    <mergeCell ref="D12:D14"/>
    <mergeCell ref="A25:A33"/>
    <mergeCell ref="B28:B30"/>
    <mergeCell ref="C28:C30"/>
    <mergeCell ref="B31:B33"/>
    <mergeCell ref="C31:C33"/>
    <mergeCell ref="D31:D33"/>
    <mergeCell ref="A6:A14"/>
  </mergeCells>
  <printOptions horizontalCentered="1"/>
  <pageMargins left="0.1968503937007874" right="0.1968503937007874" top="0.49" bottom="0.35" header="0.36" footer="0.27"/>
  <pageSetup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한국양회공업협회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김재열</dc:creator>
  <cp:keywords/>
  <dc:description/>
  <cp:lastModifiedBy>김재열</cp:lastModifiedBy>
  <cp:lastPrinted>2002-10-07T01:52:37Z</cp:lastPrinted>
  <dcterms:created xsi:type="dcterms:W3CDTF">2002-10-05T01:40:25Z</dcterms:created>
  <dcterms:modified xsi:type="dcterms:W3CDTF">2002-10-07T01:52:45Z</dcterms:modified>
  <cp:category/>
  <cp:version/>
  <cp:contentType/>
  <cp:contentStatus/>
</cp:coreProperties>
</file>